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62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O21" i="1" l="1"/>
  <c r="S21" i="1" s="1"/>
  <c r="W21" i="1" s="1"/>
  <c r="Y21" i="1" s="1"/>
  <c r="O25" i="1"/>
  <c r="S25" i="1" s="1"/>
  <c r="W25" i="1" s="1"/>
  <c r="Y25" i="1" s="1"/>
  <c r="O34" i="1"/>
  <c r="S34" i="1" s="1"/>
  <c r="N34" i="1"/>
  <c r="N28" i="1"/>
  <c r="N19" i="1"/>
  <c r="O19" i="1" s="1"/>
  <c r="S19" i="1" s="1"/>
  <c r="W19" i="1" s="1"/>
  <c r="Y19" i="1" s="1"/>
  <c r="N20" i="1"/>
  <c r="O20" i="1" s="1"/>
  <c r="S20" i="1" s="1"/>
  <c r="W20" i="1" s="1"/>
  <c r="Y20" i="1" s="1"/>
  <c r="N21" i="1"/>
  <c r="N22" i="1"/>
  <c r="O22" i="1" s="1"/>
  <c r="S22" i="1" s="1"/>
  <c r="W22" i="1" s="1"/>
  <c r="Y22" i="1" s="1"/>
  <c r="N23" i="1"/>
  <c r="O23" i="1" s="1"/>
  <c r="S23" i="1" s="1"/>
  <c r="W23" i="1" s="1"/>
  <c r="Y23" i="1" s="1"/>
  <c r="N24" i="1"/>
  <c r="O24" i="1" s="1"/>
  <c r="S24" i="1" s="1"/>
  <c r="W24" i="1" s="1"/>
  <c r="Y24" i="1" s="1"/>
  <c r="N25" i="1"/>
  <c r="N26" i="1"/>
  <c r="O26" i="1" s="1"/>
  <c r="S26" i="1" s="1"/>
  <c r="W26" i="1" s="1"/>
  <c r="Y26" i="1" s="1"/>
  <c r="N18" i="1"/>
  <c r="O18" i="1" s="1"/>
  <c r="K28" i="1"/>
  <c r="K17" i="1"/>
  <c r="K39" i="1"/>
  <c r="W34" i="1" l="1"/>
  <c r="S28" i="1"/>
  <c r="O17" i="1"/>
  <c r="N17" i="1"/>
  <c r="N39" i="1" s="1"/>
  <c r="O28" i="1"/>
  <c r="O39" i="1" s="1"/>
  <c r="S18" i="1"/>
  <c r="S17" i="1" l="1"/>
  <c r="W18" i="1"/>
  <c r="S39" i="1"/>
  <c r="Y34" i="1"/>
  <c r="Y28" i="1" s="1"/>
  <c r="W28" i="1"/>
  <c r="W17" i="1" l="1"/>
  <c r="W39" i="1" s="1"/>
  <c r="Y18" i="1"/>
  <c r="Y17" i="1" s="1"/>
  <c r="Y39" i="1" s="1"/>
</calcChain>
</file>

<file path=xl/sharedStrings.xml><?xml version="1.0" encoding="utf-8"?>
<sst xmlns="http://schemas.openxmlformats.org/spreadsheetml/2006/main" count="33" uniqueCount="18">
  <si>
    <t>Concepto</t>
  </si>
  <si>
    <t xml:space="preserve">1. GASTO NO ETIQUETADO ( 1 = A+B+C+D+E+F+G+H+I)                                                                                                                                                         </t>
  </si>
  <si>
    <t xml:space="preserve">A.      SERVICIOS PERSONALES                                                                                                                                                                            </t>
  </si>
  <si>
    <t xml:space="preserve">B.      MATERIALES Y SUMINISTROS                                                                                                                                                                        </t>
  </si>
  <si>
    <t xml:space="preserve">C.      SERVICIOS GENERALES                                                                                                                                                                             </t>
  </si>
  <si>
    <t xml:space="preserve">D.      TRANSFERENCIAS, ASIGNACIONES, SUBSIDIOS Y OTRAS AYUDAS                                                                                                                                          </t>
  </si>
  <si>
    <t xml:space="preserve">E.       BIENES MUEBLES, INMUEBLES E INTANGIBLES                                                                                                                                                        </t>
  </si>
  <si>
    <t xml:space="preserve">F.       INVERSION PUBLICA                                                                                                                                                                              </t>
  </si>
  <si>
    <t xml:space="preserve">G.      INVERSIONES FINANCIERAS Y OTRAS PROVISIONES                                                                                                                                                     </t>
  </si>
  <si>
    <t xml:space="preserve">H.      PARTICIPACIONES Y APORTACIONES                                                                                                                                                                  </t>
  </si>
  <si>
    <t xml:space="preserve">I.        DEUDA PUBLICA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</si>
  <si>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</si>
  <si>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2. GASTO ETIQUETADO ( 2 = A+B+C+D+E+F+G+H+I)                                                                                                                                                            </t>
  </si>
  <si>
    <t xml:space="preserve">3. TOTAL DE EGRESOS PROYECTADOS ( 3 = 1+ 2 )                                                                                                                                                            </t>
  </si>
  <si>
    <t/>
  </si>
  <si>
    <t>Municipio de Nogales</t>
  </si>
  <si>
    <t>Proyecciones de Egresos-LDF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</si>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</sst>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9.75"/>
      <color rgb="FF000000"/>
      <name val="Times New Roman"/>
    </font>
    <font>
      <b/>
      <sz val="8"/>
      <color rgb="FF000000"/>
      <name val="Tahoma"/>
    </font>
    <font>
      <b/>
      <sz val="9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Tahoma"/>
    </font>
    <font>
      <b/>
      <sz val="8"/>
      <color rgb="FFFFFFFF"/>
      <name val="Tahoma"/>
    </font>
    <font>
      <sz val="14.25"/>
      <color rgb="FF000000"/>
      <name val="Tahoma"/>
    </font>
    <font>
      <sz val="12"/>
      <color rgb="FF000000"/>
      <name val="Tahoma"/>
    </font>
    <font>
      <b/>
      <sz val="12"/>
      <color rgb="FF000000"/>
      <name val="Tahoma"/>
    </font>
    <font>
      <sz val="8"/>
      <color rgb="FFFFFFFF"/>
      <name val="Tahoma"/>
    </font>
    <font>
      <b/>
      <sz val="8"/>
      <color rgb="FF000000"/>
      <name val="Tahoma"/>
    </font>
    <font>
      <b/>
      <sz val="9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Tahoma"/>
    </font>
    <font>
      <sz val="9.75"/>
      <color rgb="FFFFFFFF"/>
      <name val="Times New Roman"/>
    </font>
  </fonts>
  <fills count="20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solid">
        <fgColor rgb="FFDCDCDC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2" fillId="13" borderId="12" xfId="0" applyFont="1" applyFill="1" applyBorder="1" applyAlignment="1">
      <alignment horizontal="center" vertical="center" wrapText="1"/>
    </xf>
    <xf numFmtId="4" fontId="13" fillId="14" borderId="13" xfId="0" applyNumberFormat="1" applyFont="1" applyFill="1" applyBorder="1" applyAlignment="1">
      <alignment horizontal="center" vertical="center" wrapText="1"/>
    </xf>
    <xf numFmtId="4" fontId="14" fillId="15" borderId="14" xfId="0" applyNumberFormat="1" applyFont="1" applyFill="1" applyBorder="1" applyAlignment="1">
      <alignment horizontal="center" vertical="center" wrapText="1"/>
    </xf>
    <xf numFmtId="4" fontId="15" fillId="16" borderId="15" xfId="0" applyNumberFormat="1" applyFont="1" applyFill="1" applyBorder="1" applyAlignment="1">
      <alignment horizontal="center" vertical="center" wrapText="1"/>
    </xf>
    <xf numFmtId="4" fontId="16" fillId="17" borderId="16" xfId="0" applyNumberFormat="1" applyFont="1" applyFill="1" applyBorder="1" applyAlignment="1">
      <alignment horizontal="center" vertical="center" wrapText="1"/>
    </xf>
    <xf numFmtId="4" fontId="14" fillId="19" borderId="1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4" fillId="15" borderId="14" xfId="0" applyNumberFormat="1" applyFont="1" applyFill="1" applyBorder="1" applyAlignment="1">
      <alignment horizontal="center" vertical="center" wrapText="1"/>
    </xf>
    <xf numFmtId="4" fontId="15" fillId="16" borderId="15" xfId="0" applyNumberFormat="1" applyFont="1" applyFill="1" applyBorder="1" applyAlignment="1">
      <alignment horizontal="center" vertical="center" wrapText="1"/>
    </xf>
    <xf numFmtId="4" fontId="13" fillId="14" borderId="13" xfId="0" applyNumberFormat="1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4" fontId="14" fillId="19" borderId="14" xfId="0" applyNumberFormat="1" applyFont="1" applyFill="1" applyBorder="1" applyAlignment="1">
      <alignment horizontal="center" vertical="center" wrapText="1"/>
    </xf>
    <xf numFmtId="4" fontId="16" fillId="17" borderId="16" xfId="0" applyNumberFormat="1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left" vertical="top" wrapText="1"/>
    </xf>
    <xf numFmtId="22" fontId="11" fillId="12" borderId="11" xfId="0" applyNumberFormat="1" applyFont="1" applyFill="1" applyBorder="1" applyAlignment="1">
      <alignment horizontal="right" vertical="top" wrapText="1"/>
    </xf>
    <xf numFmtId="49" fontId="4" fillId="5" borderId="4" xfId="0" applyNumberFormat="1" applyFont="1" applyFill="1" applyBorder="1" applyAlignment="1">
      <alignment horizontal="left"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1</xdr:row>
      <xdr:rowOff>142875</xdr:rowOff>
    </xdr:from>
    <xdr:ext cx="771525" cy="733425"/>
    <xdr:pic>
      <xdr:nvPicPr>
        <xdr:cNvPr id="4" name="Picture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00" y="161925"/>
          <a:ext cx="771525" cy="733425"/>
        </a:xfrm>
        <a:prstGeom prst="rect">
          <a:avLst/>
        </a:prstGeom>
      </xdr:spPr>
    </xdr:pic>
    <xdr:clientData/>
  </xdr:oneCellAnchor>
  <xdr:oneCellAnchor>
    <xdr:from>
      <xdr:col>24</xdr:col>
      <xdr:colOff>47625</xdr:colOff>
      <xdr:row>1</xdr:row>
      <xdr:rowOff>114300</xdr:rowOff>
    </xdr:from>
    <xdr:ext cx="781050" cy="733425"/>
    <xdr:pic>
      <xdr:nvPicPr>
        <xdr:cNvPr id="5" name="Picture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353550" y="133350"/>
          <a:ext cx="781050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tabSelected="1" workbookViewId="0">
      <selection activeCell="O19" sqref="O19:R19"/>
    </sheetView>
  </sheetViews>
  <sheetFormatPr baseColWidth="10" defaultRowHeight="15" x14ac:dyDescent="0.25"/>
  <cols>
    <col min="1" max="1" width="0.28515625" customWidth="1"/>
    <col min="2" max="2" width="11.7109375" customWidth="1"/>
    <col min="3" max="3" width="11.5703125" customWidth="1"/>
    <col min="4" max="4" width="8.85546875" customWidth="1"/>
    <col min="5" max="5" width="1.7109375" customWidth="1"/>
    <col min="6" max="6" width="0.140625" customWidth="1"/>
    <col min="7" max="7" width="19.5703125" customWidth="1"/>
    <col min="8" max="8" width="6.5703125" hidden="1" customWidth="1"/>
    <col min="9" max="9" width="3.42578125" hidden="1" customWidth="1"/>
    <col min="10" max="10" width="5.7109375" hidden="1" customWidth="1"/>
    <col min="11" max="11" width="9.140625" customWidth="1"/>
    <col min="12" max="12" width="5.85546875" customWidth="1"/>
    <col min="13" max="13" width="2.85546875" customWidth="1"/>
    <col min="14" max="14" width="17" customWidth="1"/>
    <col min="15" max="15" width="1.42578125" customWidth="1"/>
    <col min="16" max="16" width="0.7109375" customWidth="1"/>
    <col min="17" max="17" width="8.28515625" customWidth="1"/>
    <col min="18" max="18" width="6.42578125" customWidth="1"/>
    <col min="19" max="19" width="6" customWidth="1"/>
    <col min="20" max="20" width="2.5703125" customWidth="1"/>
    <col min="21" max="21" width="6.7109375" customWidth="1"/>
    <col min="22" max="22" width="2" customWidth="1"/>
    <col min="23" max="23" width="3.7109375" customWidth="1"/>
    <col min="24" max="24" width="13" customWidth="1"/>
    <col min="25" max="25" width="4.7109375" customWidth="1"/>
    <col min="26" max="26" width="9.140625" customWidth="1"/>
    <col min="27" max="27" width="3.140625" customWidth="1"/>
  </cols>
  <sheetData>
    <row r="1" spans="1:27" ht="1.5" customHeight="1" x14ac:dyDescent="0.25"/>
    <row r="2" spans="1:27" ht="15.75" customHeight="1" x14ac:dyDescent="0.25">
      <c r="E2" s="11" t="s">
        <v>15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7" ht="3" customHeight="1" x14ac:dyDescent="0.2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</row>
    <row r="4" spans="1:27" ht="1.5" customHeight="1" x14ac:dyDescent="0.25">
      <c r="V4" s="12"/>
      <c r="W4" s="12"/>
      <c r="X4" s="12"/>
      <c r="Y4" s="12"/>
    </row>
    <row r="5" spans="1:27" ht="12" customHeight="1" x14ac:dyDescent="0.25">
      <c r="C5" s="22"/>
      <c r="E5" s="12" t="s">
        <v>16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7" ht="1.5" customHeight="1" x14ac:dyDescent="0.25">
      <c r="C6" s="2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7" ht="3" customHeight="1" x14ac:dyDescent="0.25">
      <c r="C7" s="2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7" ht="1.5" customHeight="1" x14ac:dyDescent="0.25">
      <c r="C8" s="22"/>
      <c r="R8" s="7"/>
      <c r="S8" s="7"/>
      <c r="V8" s="12"/>
      <c r="W8" s="12"/>
      <c r="X8" s="12"/>
      <c r="Y8" s="12"/>
    </row>
    <row r="9" spans="1:27" ht="12" customHeight="1" x14ac:dyDescent="0.25">
      <c r="C9" s="22"/>
      <c r="E9" s="12" t="s">
        <v>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R9" s="7"/>
      <c r="S9" s="7"/>
      <c r="V9" s="12"/>
      <c r="W9" s="12"/>
      <c r="X9" s="12"/>
      <c r="Y9" s="12"/>
    </row>
    <row r="10" spans="1:27" ht="2.25" customHeight="1" x14ac:dyDescent="0.25">
      <c r="C10" s="2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R10" s="7"/>
      <c r="S10" s="7"/>
    </row>
    <row r="11" spans="1:27" ht="1.5" customHeight="1" x14ac:dyDescent="0.25">
      <c r="C11" s="22"/>
      <c r="E11" s="12" t="s">
        <v>14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7"/>
      <c r="S11" s="7"/>
    </row>
    <row r="12" spans="1:27" ht="12.75" customHeight="1" x14ac:dyDescent="0.25">
      <c r="C12" s="2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R12" s="7"/>
      <c r="S12" s="7"/>
      <c r="V12" s="12"/>
      <c r="W12" s="12"/>
      <c r="X12" s="12"/>
      <c r="Y12" s="12"/>
    </row>
    <row r="13" spans="1:27" ht="3.75" customHeight="1" x14ac:dyDescent="0.25">
      <c r="C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R13" s="7"/>
      <c r="S13" s="7"/>
      <c r="V13" s="12"/>
      <c r="W13" s="12"/>
      <c r="X13" s="12"/>
      <c r="Y13" s="12"/>
    </row>
    <row r="14" spans="1:27" ht="4.5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7" ht="11.25" customHeight="1" x14ac:dyDescent="0.25"/>
    <row r="16" spans="1:27" ht="42" customHeight="1" x14ac:dyDescent="0.25">
      <c r="B16" s="24" t="s">
        <v>0</v>
      </c>
      <c r="C16" s="24"/>
      <c r="D16" s="24"/>
      <c r="E16" s="24"/>
      <c r="F16" s="24"/>
      <c r="G16" s="24"/>
      <c r="H16" s="24"/>
      <c r="I16" s="24"/>
      <c r="J16" s="24"/>
      <c r="K16" s="13">
        <v>2020</v>
      </c>
      <c r="L16" s="13"/>
      <c r="M16" s="13"/>
      <c r="N16" s="1">
        <v>2021</v>
      </c>
      <c r="O16" s="13">
        <v>2022</v>
      </c>
      <c r="P16" s="13"/>
      <c r="Q16" s="13"/>
      <c r="R16" s="13"/>
      <c r="S16" s="13">
        <v>2023</v>
      </c>
      <c r="T16" s="13"/>
      <c r="U16" s="13"/>
      <c r="V16" s="13"/>
      <c r="W16" s="13">
        <v>2024</v>
      </c>
      <c r="X16" s="13"/>
      <c r="Y16" s="13">
        <v>2025</v>
      </c>
      <c r="Z16" s="13"/>
      <c r="AA16" s="13"/>
    </row>
    <row r="17" spans="2:27" ht="19.5" customHeight="1" x14ac:dyDescent="0.25">
      <c r="B17" s="20" t="s">
        <v>1</v>
      </c>
      <c r="C17" s="20"/>
      <c r="D17" s="20"/>
      <c r="E17" s="20"/>
      <c r="F17" s="20"/>
      <c r="G17" s="20"/>
      <c r="H17" s="20"/>
      <c r="I17" s="20"/>
      <c r="J17" s="20"/>
      <c r="K17" s="10">
        <f>SUM(K18:M26)</f>
        <v>979822485.5</v>
      </c>
      <c r="L17" s="10"/>
      <c r="M17" s="10"/>
      <c r="N17" s="2">
        <f>SUM(N18:N26)</f>
        <v>1019015384.92</v>
      </c>
      <c r="O17" s="10">
        <f>SUM(O18:R26)</f>
        <v>1059776000.3168</v>
      </c>
      <c r="P17" s="10"/>
      <c r="Q17" s="10"/>
      <c r="R17" s="10"/>
      <c r="S17" s="10">
        <f>SUM(S18:V26)</f>
        <v>1102167040.3294721</v>
      </c>
      <c r="T17" s="10"/>
      <c r="U17" s="10"/>
      <c r="V17" s="10"/>
      <c r="W17" s="10">
        <f>SUM(W18:X26)</f>
        <v>1146253721.942651</v>
      </c>
      <c r="X17" s="10"/>
      <c r="Y17" s="10">
        <f>SUM(Y18:AA26)</f>
        <v>1192103870.8203571</v>
      </c>
      <c r="Z17" s="10"/>
      <c r="AA17" s="10"/>
    </row>
    <row r="18" spans="2:27" ht="18.75" customHeight="1" x14ac:dyDescent="0.25">
      <c r="B18" s="18" t="s">
        <v>2</v>
      </c>
      <c r="C18" s="18"/>
      <c r="D18" s="18"/>
      <c r="E18" s="18"/>
      <c r="F18" s="18"/>
      <c r="G18" s="18"/>
      <c r="H18" s="18"/>
      <c r="I18" s="18"/>
      <c r="J18" s="18"/>
      <c r="K18" s="8">
        <v>400326963.13999999</v>
      </c>
      <c r="L18" s="8"/>
      <c r="M18" s="8"/>
      <c r="N18" s="3">
        <f>K18*1.04</f>
        <v>416340041.6656</v>
      </c>
      <c r="O18" s="8">
        <f>N18*1.04</f>
        <v>432993643.33222401</v>
      </c>
      <c r="P18" s="8"/>
      <c r="Q18" s="8"/>
      <c r="R18" s="8"/>
      <c r="S18" s="8">
        <f>O18*1.04</f>
        <v>450313389.06551301</v>
      </c>
      <c r="T18" s="8"/>
      <c r="U18" s="8"/>
      <c r="V18" s="8"/>
      <c r="W18" s="8">
        <f>S18*1.04</f>
        <v>468325924.62813354</v>
      </c>
      <c r="X18" s="8"/>
      <c r="Y18" s="8">
        <f>W18*1.04</f>
        <v>487058961.6132589</v>
      </c>
      <c r="Z18" s="8"/>
      <c r="AA18" s="8"/>
    </row>
    <row r="19" spans="2:27" ht="18.75" customHeight="1" x14ac:dyDescent="0.25">
      <c r="B19" s="19" t="s">
        <v>3</v>
      </c>
      <c r="C19" s="19"/>
      <c r="D19" s="19"/>
      <c r="E19" s="19"/>
      <c r="F19" s="19"/>
      <c r="G19" s="19"/>
      <c r="H19" s="19"/>
      <c r="I19" s="19"/>
      <c r="J19" s="19"/>
      <c r="K19" s="9">
        <v>51979879.799999997</v>
      </c>
      <c r="L19" s="9"/>
      <c r="M19" s="9"/>
      <c r="N19" s="6">
        <f t="shared" ref="N19:N26" si="0">K19*1.04</f>
        <v>54059074.991999999</v>
      </c>
      <c r="O19" s="14">
        <f t="shared" ref="O19:O26" si="1">N19*1.04</f>
        <v>56221437.991680004</v>
      </c>
      <c r="P19" s="14"/>
      <c r="Q19" s="14"/>
      <c r="R19" s="14"/>
      <c r="S19" s="14">
        <f t="shared" ref="S19:S26" si="2">O19*1.04</f>
        <v>58470295.511347204</v>
      </c>
      <c r="T19" s="14"/>
      <c r="U19" s="14"/>
      <c r="V19" s="14"/>
      <c r="W19" s="14">
        <f t="shared" ref="W19:W26" si="3">S19*1.04</f>
        <v>60809107.331801094</v>
      </c>
      <c r="X19" s="14"/>
      <c r="Y19" s="14">
        <f t="shared" ref="Y19:Y26" si="4">W19*1.04</f>
        <v>63241471.625073142</v>
      </c>
      <c r="Z19" s="14"/>
      <c r="AA19" s="14"/>
    </row>
    <row r="20" spans="2:27" ht="18.75" customHeight="1" x14ac:dyDescent="0.25">
      <c r="B20" s="18" t="s">
        <v>4</v>
      </c>
      <c r="C20" s="18"/>
      <c r="D20" s="18"/>
      <c r="E20" s="18"/>
      <c r="F20" s="18"/>
      <c r="G20" s="18"/>
      <c r="H20" s="18"/>
      <c r="I20" s="18"/>
      <c r="J20" s="18"/>
      <c r="K20" s="8">
        <v>132774547.2</v>
      </c>
      <c r="L20" s="8"/>
      <c r="M20" s="8"/>
      <c r="N20" s="3">
        <f t="shared" si="0"/>
        <v>138085529.088</v>
      </c>
      <c r="O20" s="8">
        <f t="shared" si="1"/>
        <v>143608950.25152001</v>
      </c>
      <c r="P20" s="8"/>
      <c r="Q20" s="8"/>
      <c r="R20" s="8"/>
      <c r="S20" s="8">
        <f t="shared" si="2"/>
        <v>149353308.26158082</v>
      </c>
      <c r="T20" s="8"/>
      <c r="U20" s="8"/>
      <c r="V20" s="8"/>
      <c r="W20" s="8">
        <f t="shared" si="3"/>
        <v>155327440.59204406</v>
      </c>
      <c r="X20" s="8"/>
      <c r="Y20" s="8">
        <f t="shared" si="4"/>
        <v>161540538.21572581</v>
      </c>
      <c r="Z20" s="8"/>
      <c r="AA20" s="8"/>
    </row>
    <row r="21" spans="2:27" ht="18.75" customHeight="1" x14ac:dyDescent="0.25">
      <c r="B21" s="19" t="s">
        <v>5</v>
      </c>
      <c r="C21" s="19"/>
      <c r="D21" s="19"/>
      <c r="E21" s="19"/>
      <c r="F21" s="19"/>
      <c r="G21" s="19"/>
      <c r="H21" s="19"/>
      <c r="I21" s="19"/>
      <c r="J21" s="19"/>
      <c r="K21" s="9">
        <v>145169682.84</v>
      </c>
      <c r="L21" s="9"/>
      <c r="M21" s="9"/>
      <c r="N21" s="6">
        <f t="shared" si="0"/>
        <v>150976470.15360001</v>
      </c>
      <c r="O21" s="14">
        <f t="shared" si="1"/>
        <v>157015528.95974401</v>
      </c>
      <c r="P21" s="14"/>
      <c r="Q21" s="14"/>
      <c r="R21" s="14"/>
      <c r="S21" s="14">
        <f t="shared" si="2"/>
        <v>163296150.11813378</v>
      </c>
      <c r="T21" s="14"/>
      <c r="U21" s="14"/>
      <c r="V21" s="14"/>
      <c r="W21" s="14">
        <f t="shared" si="3"/>
        <v>169827996.12285915</v>
      </c>
      <c r="X21" s="14"/>
      <c r="Y21" s="14">
        <f t="shared" si="4"/>
        <v>176621115.96777353</v>
      </c>
      <c r="Z21" s="14"/>
      <c r="AA21" s="14"/>
    </row>
    <row r="22" spans="2:27" ht="18.75" customHeight="1" x14ac:dyDescent="0.25">
      <c r="B22" s="18" t="s">
        <v>6</v>
      </c>
      <c r="C22" s="18"/>
      <c r="D22" s="18"/>
      <c r="E22" s="18"/>
      <c r="F22" s="18"/>
      <c r="G22" s="18"/>
      <c r="H22" s="18"/>
      <c r="I22" s="18"/>
      <c r="J22" s="18"/>
      <c r="K22" s="8">
        <v>4411825.8</v>
      </c>
      <c r="L22" s="8"/>
      <c r="M22" s="8"/>
      <c r="N22" s="3">
        <f t="shared" si="0"/>
        <v>4588298.8320000004</v>
      </c>
      <c r="O22" s="8">
        <f t="shared" si="1"/>
        <v>4771830.7852800004</v>
      </c>
      <c r="P22" s="8"/>
      <c r="Q22" s="8"/>
      <c r="R22" s="8"/>
      <c r="S22" s="8">
        <f t="shared" si="2"/>
        <v>4962704.0166912004</v>
      </c>
      <c r="T22" s="8"/>
      <c r="U22" s="8"/>
      <c r="V22" s="8"/>
      <c r="W22" s="8">
        <f t="shared" si="3"/>
        <v>5161212.177358849</v>
      </c>
      <c r="X22" s="8"/>
      <c r="Y22" s="8">
        <f t="shared" si="4"/>
        <v>5367660.6644532029</v>
      </c>
      <c r="Z22" s="8"/>
      <c r="AA22" s="8"/>
    </row>
    <row r="23" spans="2:27" ht="18.75" customHeight="1" x14ac:dyDescent="0.25">
      <c r="B23" s="19" t="s">
        <v>7</v>
      </c>
      <c r="C23" s="19"/>
      <c r="D23" s="19"/>
      <c r="E23" s="19"/>
      <c r="F23" s="19"/>
      <c r="G23" s="19"/>
      <c r="H23" s="19"/>
      <c r="I23" s="19"/>
      <c r="J23" s="19"/>
      <c r="K23" s="9">
        <v>48649354.439999998</v>
      </c>
      <c r="L23" s="9"/>
      <c r="M23" s="9"/>
      <c r="N23" s="6">
        <f t="shared" si="0"/>
        <v>50595328.617600001</v>
      </c>
      <c r="O23" s="14">
        <f t="shared" si="1"/>
        <v>52619141.762304001</v>
      </c>
      <c r="P23" s="14"/>
      <c r="Q23" s="14"/>
      <c r="R23" s="14"/>
      <c r="S23" s="14">
        <f t="shared" si="2"/>
        <v>54723907.432796165</v>
      </c>
      <c r="T23" s="14"/>
      <c r="U23" s="14"/>
      <c r="V23" s="14"/>
      <c r="W23" s="14">
        <f t="shared" si="3"/>
        <v>56912863.730108015</v>
      </c>
      <c r="X23" s="14"/>
      <c r="Y23" s="14">
        <f t="shared" si="4"/>
        <v>59189378.279312335</v>
      </c>
      <c r="Z23" s="14"/>
      <c r="AA23" s="14"/>
    </row>
    <row r="24" spans="2:27" ht="18.75" customHeight="1" x14ac:dyDescent="0.25">
      <c r="B24" s="18" t="s">
        <v>8</v>
      </c>
      <c r="C24" s="18"/>
      <c r="D24" s="18"/>
      <c r="E24" s="18"/>
      <c r="F24" s="18"/>
      <c r="G24" s="18"/>
      <c r="H24" s="18"/>
      <c r="I24" s="18"/>
      <c r="J24" s="18"/>
      <c r="K24" s="8">
        <v>0</v>
      </c>
      <c r="L24" s="8"/>
      <c r="M24" s="8"/>
      <c r="N24" s="3">
        <f t="shared" si="0"/>
        <v>0</v>
      </c>
      <c r="O24" s="8">
        <f t="shared" si="1"/>
        <v>0</v>
      </c>
      <c r="P24" s="8"/>
      <c r="Q24" s="8"/>
      <c r="R24" s="8"/>
      <c r="S24" s="8">
        <f t="shared" si="2"/>
        <v>0</v>
      </c>
      <c r="T24" s="8"/>
      <c r="U24" s="8"/>
      <c r="V24" s="8"/>
      <c r="W24" s="8">
        <f t="shared" si="3"/>
        <v>0</v>
      </c>
      <c r="X24" s="8"/>
      <c r="Y24" s="8">
        <f t="shared" si="4"/>
        <v>0</v>
      </c>
      <c r="Z24" s="8"/>
      <c r="AA24" s="8"/>
    </row>
    <row r="25" spans="2:27" ht="18.75" customHeight="1" x14ac:dyDescent="0.25">
      <c r="B25" s="19" t="s">
        <v>9</v>
      </c>
      <c r="C25" s="19"/>
      <c r="D25" s="19"/>
      <c r="E25" s="19"/>
      <c r="F25" s="19"/>
      <c r="G25" s="19"/>
      <c r="H25" s="19"/>
      <c r="I25" s="19"/>
      <c r="J25" s="19"/>
      <c r="K25" s="9">
        <v>0</v>
      </c>
      <c r="L25" s="9"/>
      <c r="M25" s="9"/>
      <c r="N25" s="6">
        <f t="shared" si="0"/>
        <v>0</v>
      </c>
      <c r="O25" s="14">
        <f t="shared" si="1"/>
        <v>0</v>
      </c>
      <c r="P25" s="14"/>
      <c r="Q25" s="14"/>
      <c r="R25" s="14"/>
      <c r="S25" s="14">
        <f t="shared" si="2"/>
        <v>0</v>
      </c>
      <c r="T25" s="14"/>
      <c r="U25" s="14"/>
      <c r="V25" s="14"/>
      <c r="W25" s="14">
        <f t="shared" si="3"/>
        <v>0</v>
      </c>
      <c r="X25" s="14"/>
      <c r="Y25" s="14">
        <f t="shared" si="4"/>
        <v>0</v>
      </c>
      <c r="Z25" s="14"/>
      <c r="AA25" s="14"/>
    </row>
    <row r="26" spans="2:27" ht="18.75" customHeight="1" x14ac:dyDescent="0.25">
      <c r="B26" s="18" t="s">
        <v>10</v>
      </c>
      <c r="C26" s="18"/>
      <c r="D26" s="18"/>
      <c r="E26" s="18"/>
      <c r="F26" s="18"/>
      <c r="G26" s="18"/>
      <c r="H26" s="18"/>
      <c r="I26" s="18"/>
      <c r="J26" s="18"/>
      <c r="K26" s="8">
        <v>196510232.28</v>
      </c>
      <c r="L26" s="8"/>
      <c r="M26" s="8"/>
      <c r="N26" s="3">
        <f t="shared" si="0"/>
        <v>204370641.57120001</v>
      </c>
      <c r="O26" s="8">
        <f t="shared" si="1"/>
        <v>212545467.23404801</v>
      </c>
      <c r="P26" s="8"/>
      <c r="Q26" s="8"/>
      <c r="R26" s="8"/>
      <c r="S26" s="8">
        <f t="shared" si="2"/>
        <v>221047285.92340994</v>
      </c>
      <c r="T26" s="8"/>
      <c r="U26" s="8"/>
      <c r="V26" s="8"/>
      <c r="W26" s="8">
        <f t="shared" si="3"/>
        <v>229889177.36034635</v>
      </c>
      <c r="X26" s="8"/>
      <c r="Y26" s="8">
        <f t="shared" si="4"/>
        <v>239084744.45476022</v>
      </c>
      <c r="Z26" s="8"/>
      <c r="AA26" s="8"/>
    </row>
    <row r="27" spans="2:27" ht="18.75" customHeight="1" x14ac:dyDescent="0.25">
      <c r="B27" s="19" t="s">
        <v>11</v>
      </c>
      <c r="C27" s="19"/>
      <c r="D27" s="19"/>
      <c r="E27" s="19"/>
      <c r="F27" s="19"/>
      <c r="G27" s="19"/>
      <c r="H27" s="19"/>
      <c r="I27" s="19"/>
      <c r="J27" s="19"/>
      <c r="K27" s="9"/>
      <c r="L27" s="9"/>
      <c r="M27" s="9"/>
      <c r="N27" s="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2:27" ht="18.75" customHeight="1" x14ac:dyDescent="0.25">
      <c r="B28" s="25" t="s">
        <v>12</v>
      </c>
      <c r="C28" s="25"/>
      <c r="D28" s="25"/>
      <c r="E28" s="25"/>
      <c r="F28" s="25"/>
      <c r="G28" s="25"/>
      <c r="H28" s="25"/>
      <c r="I28" s="25"/>
      <c r="J28" s="25"/>
      <c r="K28" s="15">
        <f>SUM(K29:M37)</f>
        <v>27151962.960000001</v>
      </c>
      <c r="L28" s="15"/>
      <c r="M28" s="15"/>
      <c r="N28" s="5">
        <f>SUM(N29:N37)</f>
        <v>28238041.478400003</v>
      </c>
      <c r="O28" s="15">
        <f>SUM(O29:R37)</f>
        <v>29367563.137536004</v>
      </c>
      <c r="P28" s="15"/>
      <c r="Q28" s="15"/>
      <c r="R28" s="15"/>
      <c r="S28" s="15">
        <f>SUM(S29:V37)</f>
        <v>30542265.663037445</v>
      </c>
      <c r="T28" s="15"/>
      <c r="U28" s="15"/>
      <c r="V28" s="15"/>
      <c r="W28" s="15">
        <f>SUM(W29:X37)</f>
        <v>31763956.289558943</v>
      </c>
      <c r="X28" s="15"/>
      <c r="Y28" s="15">
        <f>SUM(Y29:AA37)</f>
        <v>33034514.541141301</v>
      </c>
      <c r="Z28" s="15"/>
      <c r="AA28" s="15"/>
    </row>
    <row r="29" spans="2:27" ht="18.75" customHeight="1" x14ac:dyDescent="0.25">
      <c r="B29" s="19" t="s">
        <v>2</v>
      </c>
      <c r="C29" s="19"/>
      <c r="D29" s="19"/>
      <c r="E29" s="19"/>
      <c r="F29" s="19"/>
      <c r="G29" s="19"/>
      <c r="H29" s="19"/>
      <c r="I29" s="19"/>
      <c r="J29" s="19"/>
      <c r="K29" s="9">
        <v>0</v>
      </c>
      <c r="L29" s="9"/>
      <c r="M29" s="9"/>
      <c r="N29" s="4">
        <v>0</v>
      </c>
      <c r="O29" s="9">
        <v>0</v>
      </c>
      <c r="P29" s="9"/>
      <c r="Q29" s="9"/>
      <c r="R29" s="9"/>
      <c r="S29" s="9">
        <v>0</v>
      </c>
      <c r="T29" s="9"/>
      <c r="U29" s="9"/>
      <c r="V29" s="9"/>
      <c r="W29" s="9">
        <v>0</v>
      </c>
      <c r="X29" s="9"/>
      <c r="Y29" s="9">
        <v>0</v>
      </c>
      <c r="Z29" s="9"/>
      <c r="AA29" s="9"/>
    </row>
    <row r="30" spans="2:27" ht="19.5" customHeight="1" x14ac:dyDescent="0.25">
      <c r="B30" s="18" t="s">
        <v>3</v>
      </c>
      <c r="C30" s="18"/>
      <c r="D30" s="18"/>
      <c r="E30" s="18"/>
      <c r="F30" s="18"/>
      <c r="G30" s="18"/>
      <c r="H30" s="18"/>
      <c r="I30" s="18"/>
      <c r="J30" s="18"/>
      <c r="K30" s="8">
        <v>0</v>
      </c>
      <c r="L30" s="8"/>
      <c r="M30" s="8"/>
      <c r="N30" s="3">
        <v>0</v>
      </c>
      <c r="O30" s="8">
        <v>0</v>
      </c>
      <c r="P30" s="8"/>
      <c r="Q30" s="8"/>
      <c r="R30" s="8"/>
      <c r="S30" s="8">
        <v>0</v>
      </c>
      <c r="T30" s="8"/>
      <c r="U30" s="8"/>
      <c r="V30" s="8"/>
      <c r="W30" s="8">
        <v>0</v>
      </c>
      <c r="X30" s="8"/>
      <c r="Y30" s="8">
        <v>0</v>
      </c>
      <c r="Z30" s="8"/>
      <c r="AA30" s="8"/>
    </row>
    <row r="31" spans="2:27" ht="18.75" customHeight="1" x14ac:dyDescent="0.25">
      <c r="B31" s="19" t="s">
        <v>4</v>
      </c>
      <c r="C31" s="19"/>
      <c r="D31" s="19"/>
      <c r="E31" s="19"/>
      <c r="F31" s="19"/>
      <c r="G31" s="19"/>
      <c r="H31" s="19"/>
      <c r="I31" s="19"/>
      <c r="J31" s="19"/>
      <c r="K31" s="9">
        <v>0</v>
      </c>
      <c r="L31" s="9"/>
      <c r="M31" s="9"/>
      <c r="N31" s="4">
        <v>0</v>
      </c>
      <c r="O31" s="9">
        <v>0</v>
      </c>
      <c r="P31" s="9"/>
      <c r="Q31" s="9"/>
      <c r="R31" s="9"/>
      <c r="S31" s="9">
        <v>0</v>
      </c>
      <c r="T31" s="9"/>
      <c r="U31" s="9"/>
      <c r="V31" s="9"/>
      <c r="W31" s="9">
        <v>0</v>
      </c>
      <c r="X31" s="9"/>
      <c r="Y31" s="9">
        <v>0</v>
      </c>
      <c r="Z31" s="9"/>
      <c r="AA31" s="9"/>
    </row>
    <row r="32" spans="2:27" ht="18.75" customHeight="1" x14ac:dyDescent="0.25">
      <c r="B32" s="18" t="s">
        <v>5</v>
      </c>
      <c r="C32" s="18"/>
      <c r="D32" s="18"/>
      <c r="E32" s="18"/>
      <c r="F32" s="18"/>
      <c r="G32" s="18"/>
      <c r="H32" s="18"/>
      <c r="I32" s="18"/>
      <c r="J32" s="18"/>
      <c r="K32" s="8">
        <v>0</v>
      </c>
      <c r="L32" s="8"/>
      <c r="M32" s="8"/>
      <c r="N32" s="3">
        <v>0</v>
      </c>
      <c r="O32" s="8">
        <v>0</v>
      </c>
      <c r="P32" s="8"/>
      <c r="Q32" s="8"/>
      <c r="R32" s="8"/>
      <c r="S32" s="8">
        <v>0</v>
      </c>
      <c r="T32" s="8"/>
      <c r="U32" s="8"/>
      <c r="V32" s="8"/>
      <c r="W32" s="8">
        <v>0</v>
      </c>
      <c r="X32" s="8"/>
      <c r="Y32" s="8">
        <v>0</v>
      </c>
      <c r="Z32" s="8"/>
      <c r="AA32" s="8"/>
    </row>
    <row r="33" spans="2:27" ht="18.75" customHeight="1" x14ac:dyDescent="0.25">
      <c r="B33" s="19" t="s">
        <v>6</v>
      </c>
      <c r="C33" s="19"/>
      <c r="D33" s="19"/>
      <c r="E33" s="19"/>
      <c r="F33" s="19"/>
      <c r="G33" s="19"/>
      <c r="H33" s="19"/>
      <c r="I33" s="19"/>
      <c r="J33" s="19"/>
      <c r="K33" s="9">
        <v>0</v>
      </c>
      <c r="L33" s="9"/>
      <c r="M33" s="9"/>
      <c r="N33" s="4">
        <v>0</v>
      </c>
      <c r="O33" s="9">
        <v>0</v>
      </c>
      <c r="P33" s="9"/>
      <c r="Q33" s="9"/>
      <c r="R33" s="9"/>
      <c r="S33" s="9">
        <v>0</v>
      </c>
      <c r="T33" s="9"/>
      <c r="U33" s="9"/>
      <c r="V33" s="9"/>
      <c r="W33" s="9">
        <v>0</v>
      </c>
      <c r="X33" s="9"/>
      <c r="Y33" s="9">
        <v>0</v>
      </c>
      <c r="Z33" s="9"/>
      <c r="AA33" s="9"/>
    </row>
    <row r="34" spans="2:27" ht="18.75" customHeight="1" x14ac:dyDescent="0.25">
      <c r="B34" s="18" t="s">
        <v>7</v>
      </c>
      <c r="C34" s="18"/>
      <c r="D34" s="18"/>
      <c r="E34" s="18"/>
      <c r="F34" s="18"/>
      <c r="G34" s="18"/>
      <c r="H34" s="18"/>
      <c r="I34" s="18"/>
      <c r="J34" s="18"/>
      <c r="K34" s="8">
        <v>27151962.960000001</v>
      </c>
      <c r="L34" s="8"/>
      <c r="M34" s="8"/>
      <c r="N34" s="3">
        <f>K34*1.04</f>
        <v>28238041.478400003</v>
      </c>
      <c r="O34" s="8">
        <f>N34*1.04</f>
        <v>29367563.137536004</v>
      </c>
      <c r="P34" s="8"/>
      <c r="Q34" s="8"/>
      <c r="R34" s="8"/>
      <c r="S34" s="8">
        <f>O34*1.04</f>
        <v>30542265.663037445</v>
      </c>
      <c r="T34" s="8"/>
      <c r="U34" s="8"/>
      <c r="V34" s="8"/>
      <c r="W34" s="8">
        <f>S34*1.04</f>
        <v>31763956.289558943</v>
      </c>
      <c r="X34" s="8"/>
      <c r="Y34" s="8">
        <f>W34*1.04</f>
        <v>33034514.541141301</v>
      </c>
      <c r="Z34" s="8"/>
      <c r="AA34" s="8"/>
    </row>
    <row r="35" spans="2:27" ht="18.75" customHeight="1" x14ac:dyDescent="0.25">
      <c r="B35" s="19" t="s">
        <v>8</v>
      </c>
      <c r="C35" s="19"/>
      <c r="D35" s="19"/>
      <c r="E35" s="19"/>
      <c r="F35" s="19"/>
      <c r="G35" s="19"/>
      <c r="H35" s="19"/>
      <c r="I35" s="19"/>
      <c r="J35" s="19"/>
      <c r="K35" s="9">
        <v>0</v>
      </c>
      <c r="L35" s="9"/>
      <c r="M35" s="9"/>
      <c r="N35" s="4">
        <v>0</v>
      </c>
      <c r="O35" s="9">
        <v>0</v>
      </c>
      <c r="P35" s="9"/>
      <c r="Q35" s="9"/>
      <c r="R35" s="9"/>
      <c r="S35" s="9">
        <v>0</v>
      </c>
      <c r="T35" s="9"/>
      <c r="U35" s="9"/>
      <c r="V35" s="9"/>
      <c r="W35" s="9">
        <v>0</v>
      </c>
      <c r="X35" s="9"/>
      <c r="Y35" s="9">
        <v>0</v>
      </c>
      <c r="Z35" s="9"/>
      <c r="AA35" s="9"/>
    </row>
    <row r="36" spans="2:27" ht="18.75" customHeight="1" x14ac:dyDescent="0.25">
      <c r="B36" s="18" t="s">
        <v>9</v>
      </c>
      <c r="C36" s="18"/>
      <c r="D36" s="18"/>
      <c r="E36" s="18"/>
      <c r="F36" s="18"/>
      <c r="G36" s="18"/>
      <c r="H36" s="18"/>
      <c r="I36" s="18"/>
      <c r="J36" s="18"/>
      <c r="K36" s="8">
        <v>0</v>
      </c>
      <c r="L36" s="8"/>
      <c r="M36" s="8"/>
      <c r="N36" s="3">
        <v>0</v>
      </c>
      <c r="O36" s="8">
        <v>0</v>
      </c>
      <c r="P36" s="8"/>
      <c r="Q36" s="8"/>
      <c r="R36" s="8"/>
      <c r="S36" s="8">
        <v>0</v>
      </c>
      <c r="T36" s="8"/>
      <c r="U36" s="8"/>
      <c r="V36" s="8"/>
      <c r="W36" s="8">
        <v>0</v>
      </c>
      <c r="X36" s="8"/>
      <c r="Y36" s="8">
        <v>0</v>
      </c>
      <c r="Z36" s="8"/>
      <c r="AA36" s="8"/>
    </row>
    <row r="37" spans="2:27" ht="18.75" customHeight="1" x14ac:dyDescent="0.25">
      <c r="B37" s="19" t="s">
        <v>10</v>
      </c>
      <c r="C37" s="19"/>
      <c r="D37" s="19"/>
      <c r="E37" s="19"/>
      <c r="F37" s="19"/>
      <c r="G37" s="19"/>
      <c r="H37" s="19"/>
      <c r="I37" s="19"/>
      <c r="J37" s="19"/>
      <c r="K37" s="9">
        <v>0</v>
      </c>
      <c r="L37" s="9"/>
      <c r="M37" s="9"/>
      <c r="N37" s="4">
        <v>0</v>
      </c>
      <c r="O37" s="9">
        <v>0</v>
      </c>
      <c r="P37" s="9"/>
      <c r="Q37" s="9"/>
      <c r="R37" s="9"/>
      <c r="S37" s="9">
        <v>0</v>
      </c>
      <c r="T37" s="9"/>
      <c r="U37" s="9"/>
      <c r="V37" s="9"/>
      <c r="W37" s="9">
        <v>0</v>
      </c>
      <c r="X37" s="9"/>
      <c r="Y37" s="9">
        <v>0</v>
      </c>
      <c r="Z37" s="9"/>
      <c r="AA37" s="9"/>
    </row>
    <row r="38" spans="2:27" ht="18.75" customHeight="1" x14ac:dyDescent="0.25">
      <c r="B38" s="18" t="s">
        <v>11</v>
      </c>
      <c r="C38" s="18"/>
      <c r="D38" s="18"/>
      <c r="E38" s="18"/>
      <c r="F38" s="18"/>
      <c r="G38" s="18"/>
      <c r="H38" s="18"/>
      <c r="I38" s="18"/>
      <c r="J38" s="18"/>
      <c r="K38" s="8"/>
      <c r="L38" s="8"/>
      <c r="M38" s="8"/>
      <c r="N38" s="3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2:27" ht="18.75" customHeight="1" x14ac:dyDescent="0.25">
      <c r="B39" s="20" t="s">
        <v>13</v>
      </c>
      <c r="C39" s="20"/>
      <c r="D39" s="20"/>
      <c r="E39" s="20"/>
      <c r="F39" s="20"/>
      <c r="G39" s="20"/>
      <c r="H39" s="20"/>
      <c r="I39" s="20"/>
      <c r="J39" s="20"/>
      <c r="K39" s="10">
        <f>K17+K28</f>
        <v>1006974448.46</v>
      </c>
      <c r="L39" s="10"/>
      <c r="M39" s="10"/>
      <c r="N39" s="2">
        <f>N28+N17</f>
        <v>1047253426.3983999</v>
      </c>
      <c r="O39" s="10">
        <f>O28+O17</f>
        <v>1089143563.4543359</v>
      </c>
      <c r="P39" s="10"/>
      <c r="Q39" s="10"/>
      <c r="R39" s="10"/>
      <c r="S39" s="10">
        <f>S28+S17</f>
        <v>1132709305.9925096</v>
      </c>
      <c r="T39" s="10"/>
      <c r="U39" s="10"/>
      <c r="V39" s="10"/>
      <c r="W39" s="10">
        <f>W28+W17</f>
        <v>1178017678.2322099</v>
      </c>
      <c r="X39" s="10"/>
      <c r="Y39" s="10">
        <f>Y28+Y17</f>
        <v>1225138385.3614984</v>
      </c>
      <c r="Z39" s="10"/>
      <c r="AA39" s="10"/>
    </row>
    <row r="40" spans="2:27" ht="18.75" customHeight="1" x14ac:dyDescent="0.25">
      <c r="B40" s="18" t="s">
        <v>11</v>
      </c>
      <c r="C40" s="18"/>
      <c r="D40" s="18"/>
      <c r="E40" s="18"/>
      <c r="F40" s="18"/>
      <c r="G40" s="18"/>
      <c r="H40" s="18"/>
      <c r="I40" s="18"/>
      <c r="J40" s="18"/>
      <c r="K40" s="8"/>
      <c r="L40" s="8"/>
      <c r="M40" s="8"/>
      <c r="N40" s="3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2:27" ht="18" customHeight="1" x14ac:dyDescent="0.25">
      <c r="B41" s="21" t="s">
        <v>14</v>
      </c>
      <c r="C41" s="21"/>
      <c r="D41" s="21"/>
      <c r="E41" s="21"/>
      <c r="F41" s="21"/>
      <c r="G41" s="21"/>
      <c r="H41" s="21"/>
      <c r="I41" s="21"/>
      <c r="J41" s="17" t="s">
        <v>17</v>
      </c>
      <c r="K41" s="17"/>
      <c r="L41" s="17"/>
      <c r="M41" s="16" t="s">
        <v>14</v>
      </c>
      <c r="N41" s="16"/>
      <c r="O41" s="16"/>
      <c r="P41" s="16"/>
      <c r="Q41" s="16" t="s">
        <v>14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</row>
  </sheetData>
  <mergeCells count="164">
    <mergeCell ref="B32:J32"/>
    <mergeCell ref="B33:J33"/>
    <mergeCell ref="B34:J34"/>
    <mergeCell ref="B35:J35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41:I41"/>
    <mergeCell ref="C5:C13"/>
    <mergeCell ref="E9:O10"/>
    <mergeCell ref="E11:O12"/>
    <mergeCell ref="E13:O13"/>
    <mergeCell ref="K34:M34"/>
    <mergeCell ref="K35:M35"/>
    <mergeCell ref="K36:M36"/>
    <mergeCell ref="K37:M37"/>
    <mergeCell ref="K38:M38"/>
    <mergeCell ref="K39:M39"/>
    <mergeCell ref="K40:M40"/>
    <mergeCell ref="M41:P41"/>
    <mergeCell ref="O16:R16"/>
    <mergeCell ref="O17:R17"/>
    <mergeCell ref="O18:R18"/>
    <mergeCell ref="A14:Z14"/>
    <mergeCell ref="B16:J16"/>
    <mergeCell ref="B17:J17"/>
    <mergeCell ref="B18:J18"/>
    <mergeCell ref="B19:J19"/>
    <mergeCell ref="B20:J20"/>
    <mergeCell ref="B21:J21"/>
    <mergeCell ref="B22:J22"/>
    <mergeCell ref="J41:L41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B36:J36"/>
    <mergeCell ref="B37:J37"/>
    <mergeCell ref="B38:J38"/>
    <mergeCell ref="B39:J39"/>
    <mergeCell ref="B40:J40"/>
    <mergeCell ref="O29:R29"/>
    <mergeCell ref="O30:R30"/>
    <mergeCell ref="O31:R31"/>
    <mergeCell ref="O32:R32"/>
    <mergeCell ref="O33:R33"/>
    <mergeCell ref="O34:R34"/>
    <mergeCell ref="O35:R35"/>
    <mergeCell ref="O36:R36"/>
    <mergeCell ref="O19:R19"/>
    <mergeCell ref="O20:R20"/>
    <mergeCell ref="O21:R21"/>
    <mergeCell ref="O22:R22"/>
    <mergeCell ref="O23:R23"/>
    <mergeCell ref="O24:R24"/>
    <mergeCell ref="O25:R25"/>
    <mergeCell ref="O26:R26"/>
    <mergeCell ref="O27:R27"/>
    <mergeCell ref="O37:R37"/>
    <mergeCell ref="O38:R38"/>
    <mergeCell ref="O39:R39"/>
    <mergeCell ref="O40:R40"/>
    <mergeCell ref="Q41:AA41"/>
    <mergeCell ref="S16:V16"/>
    <mergeCell ref="S17:V17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S33:V33"/>
    <mergeCell ref="O28:R28"/>
    <mergeCell ref="S40:V40"/>
    <mergeCell ref="V3:Y5"/>
    <mergeCell ref="V7:Y9"/>
    <mergeCell ref="V12:Y13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6:X36"/>
    <mergeCell ref="W37:X37"/>
    <mergeCell ref="W38:X38"/>
    <mergeCell ref="S34:V34"/>
    <mergeCell ref="S35:V35"/>
    <mergeCell ref="S36:V36"/>
    <mergeCell ref="S37:V37"/>
    <mergeCell ref="S38:V38"/>
    <mergeCell ref="S39:V39"/>
    <mergeCell ref="Y31:AA31"/>
    <mergeCell ref="Y32:AA32"/>
    <mergeCell ref="Y33:AA33"/>
    <mergeCell ref="Y34:AA34"/>
    <mergeCell ref="Y35:AA35"/>
    <mergeCell ref="W30:X30"/>
    <mergeCell ref="W31:X31"/>
    <mergeCell ref="W32:X32"/>
    <mergeCell ref="W33:X33"/>
    <mergeCell ref="W34:X34"/>
    <mergeCell ref="W35:X35"/>
    <mergeCell ref="Y36:AA36"/>
    <mergeCell ref="Y37:AA37"/>
    <mergeCell ref="Y38:AA38"/>
    <mergeCell ref="Y39:AA39"/>
    <mergeCell ref="Y40:AA40"/>
    <mergeCell ref="E2:U3"/>
    <mergeCell ref="E5:U7"/>
    <mergeCell ref="W39:X39"/>
    <mergeCell ref="W40:X40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Tesoreria</cp:lastModifiedBy>
  <cp:lastPrinted>2021-04-12T16:16:54Z</cp:lastPrinted>
  <dcterms:created xsi:type="dcterms:W3CDTF">2021-04-12T16:19:21Z</dcterms:created>
  <dcterms:modified xsi:type="dcterms:W3CDTF">2021-04-14T16:04:00Z</dcterms:modified>
</cp:coreProperties>
</file>