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6" i="1" l="1"/>
  <c r="C26" i="1" l="1"/>
  <c r="B26" i="1"/>
  <c r="E24" i="1"/>
  <c r="F24" i="1" s="1"/>
  <c r="G24" i="1" s="1"/>
  <c r="D24" i="1"/>
  <c r="F22" i="1"/>
  <c r="D22" i="1"/>
  <c r="G22" i="1" s="1"/>
  <c r="E21" i="1"/>
  <c r="E26" i="1" s="1"/>
  <c r="D21" i="1"/>
  <c r="F21" i="1" l="1"/>
  <c r="F26" i="1" l="1"/>
  <c r="G21" i="1"/>
  <c r="G26" i="1" s="1"/>
  <c r="G27" i="1" s="1"/>
</calcChain>
</file>

<file path=xl/sharedStrings.xml><?xml version="1.0" encoding="utf-8"?>
<sst xmlns="http://schemas.openxmlformats.org/spreadsheetml/2006/main" count="38" uniqueCount="35">
  <si>
    <t>ESTADO ANALÍTICO DE INGRESOS</t>
  </si>
  <si>
    <t>DEL 01 DE ENERO AL 31 DE MARZO DE 2019</t>
  </si>
  <si>
    <t>O.P.8</t>
  </si>
  <si>
    <t>ORGANISMO PARAMUNICIPAL: INSTITUTO MUNICIPAL DE INVESTIGACIÓN Y PLANEACIÓN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</si>
  <si>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</si>
  <si>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</si>
  <si>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</si>
  <si>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</si>
  <si>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</si>
  <si>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</si>
  <si>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</si>
  <si>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</si>
  <si>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</si>
  <si>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</si>
  <si>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</si>
  <si>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</si>
  <si>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</si>
  <si>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</si>
  <si>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</si>
  <si>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</si>
  <si>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</si>
  <si>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</si>
  <si>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</si>
  <si>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</si>
  <si>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</si>
  <si>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</si>
  <si>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</si>
  <si>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</si>
  <si>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</t>
  </si>
  <si>
    <t>Ingresos Derivados de Financiamientos</t>
  </si>
  <si>
    <t>Total</t>
  </si>
  <si>
    <t>Ingresos excedentes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</si>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</sst>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0" borderId="2" xfId="0" applyFont="1" applyBorder="1"/>
    <xf numFmtId="165" fontId="6" fillId="0" borderId="2" xfId="0" applyNumberFormat="1" applyFont="1" applyBorder="1"/>
    <xf numFmtId="165" fontId="6" fillId="0" borderId="4" xfId="0" applyNumberFormat="1" applyFont="1" applyBorder="1"/>
    <xf numFmtId="0" fontId="6" fillId="0" borderId="5" xfId="0" applyFont="1" applyBorder="1"/>
    <xf numFmtId="165" fontId="6" fillId="0" borderId="5" xfId="0" applyNumberFormat="1" applyFont="1" applyBorder="1"/>
    <xf numFmtId="165" fontId="6" fillId="0" borderId="7" xfId="0" applyNumberFormat="1" applyFont="1" applyBorder="1"/>
    <xf numFmtId="0" fontId="6" fillId="0" borderId="5" xfId="0" applyFont="1" applyBorder="1" applyAlignment="1">
      <alignment horizontal="left" indent="3"/>
    </xf>
    <xf numFmtId="165" fontId="0" fillId="0" borderId="5" xfId="0" applyNumberFormat="1" applyBorder="1"/>
    <xf numFmtId="165" fontId="0" fillId="0" borderId="7" xfId="0" applyNumberFormat="1" applyBorder="1"/>
    <xf numFmtId="4" fontId="6" fillId="0" borderId="5" xfId="0" applyNumberFormat="1" applyFont="1" applyBorder="1"/>
    <xf numFmtId="9" fontId="0" fillId="0" borderId="0" xfId="2" applyFont="1"/>
    <xf numFmtId="164" fontId="0" fillId="0" borderId="0" xfId="1" applyFont="1"/>
    <xf numFmtId="4" fontId="0" fillId="0" borderId="5" xfId="0" applyNumberFormat="1" applyBorder="1"/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/>
    <xf numFmtId="165" fontId="5" fillId="3" borderId="2" xfId="0" applyNumberFormat="1" applyFont="1" applyFill="1" applyBorder="1"/>
    <xf numFmtId="164" fontId="5" fillId="3" borderId="9" xfId="1" applyFont="1" applyFill="1" applyBorder="1"/>
    <xf numFmtId="165" fontId="0" fillId="0" borderId="0" xfId="0" applyNumberFormat="1"/>
    <xf numFmtId="0" fontId="7" fillId="0" borderId="0" xfId="3" applyFont="1" applyBorder="1" applyAlignment="1"/>
    <xf numFmtId="0" fontId="4" fillId="0" borderId="11" xfId="3" applyFont="1" applyBorder="1" applyAlignment="1">
      <alignment horizontal="center"/>
    </xf>
    <xf numFmtId="0" fontId="3" fillId="0" borderId="0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D18">
            <v>2960.6000000000004</v>
          </cell>
        </row>
        <row r="24">
          <cell r="D24">
            <v>518028.14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35" sqref="A35"/>
    </sheetView>
  </sheetViews>
  <sheetFormatPr baseColWidth="10" defaultColWidth="11.42578125" defaultRowHeight="15" x14ac:dyDescent="0.25"/>
  <cols>
    <col min="1" max="1" width="50.7109375" customWidth="1"/>
    <col min="2" max="7" width="20.7109375" customWidth="1"/>
    <col min="257" max="257" width="50.7109375" customWidth="1"/>
    <col min="258" max="263" width="20.7109375" customWidth="1"/>
    <col min="513" max="513" width="50.7109375" customWidth="1"/>
    <col min="514" max="519" width="20.7109375" customWidth="1"/>
    <col min="769" max="769" width="50.7109375" customWidth="1"/>
    <col min="770" max="775" width="20.7109375" customWidth="1"/>
    <col min="1025" max="1025" width="50.7109375" customWidth="1"/>
    <col min="1026" max="1031" width="20.7109375" customWidth="1"/>
    <col min="1281" max="1281" width="50.7109375" customWidth="1"/>
    <col min="1282" max="1287" width="20.7109375" customWidth="1"/>
    <col min="1537" max="1537" width="50.7109375" customWidth="1"/>
    <col min="1538" max="1543" width="20.7109375" customWidth="1"/>
    <col min="1793" max="1793" width="50.7109375" customWidth="1"/>
    <col min="1794" max="1799" width="20.7109375" customWidth="1"/>
    <col min="2049" max="2049" width="50.7109375" customWidth="1"/>
    <col min="2050" max="2055" width="20.7109375" customWidth="1"/>
    <col min="2305" max="2305" width="50.7109375" customWidth="1"/>
    <col min="2306" max="2311" width="20.7109375" customWidth="1"/>
    <col min="2561" max="2561" width="50.7109375" customWidth="1"/>
    <col min="2562" max="2567" width="20.7109375" customWidth="1"/>
    <col min="2817" max="2817" width="50.7109375" customWidth="1"/>
    <col min="2818" max="2823" width="20.7109375" customWidth="1"/>
    <col min="3073" max="3073" width="50.7109375" customWidth="1"/>
    <col min="3074" max="3079" width="20.7109375" customWidth="1"/>
    <col min="3329" max="3329" width="50.7109375" customWidth="1"/>
    <col min="3330" max="3335" width="20.7109375" customWidth="1"/>
    <col min="3585" max="3585" width="50.7109375" customWidth="1"/>
    <col min="3586" max="3591" width="20.7109375" customWidth="1"/>
    <col min="3841" max="3841" width="50.7109375" customWidth="1"/>
    <col min="3842" max="3847" width="20.7109375" customWidth="1"/>
    <col min="4097" max="4097" width="50.7109375" customWidth="1"/>
    <col min="4098" max="4103" width="20.7109375" customWidth="1"/>
    <col min="4353" max="4353" width="50.7109375" customWidth="1"/>
    <col min="4354" max="4359" width="20.7109375" customWidth="1"/>
    <col min="4609" max="4609" width="50.7109375" customWidth="1"/>
    <col min="4610" max="4615" width="20.7109375" customWidth="1"/>
    <col min="4865" max="4865" width="50.7109375" customWidth="1"/>
    <col min="4866" max="4871" width="20.7109375" customWidth="1"/>
    <col min="5121" max="5121" width="50.7109375" customWidth="1"/>
    <col min="5122" max="5127" width="20.7109375" customWidth="1"/>
    <col min="5377" max="5377" width="50.7109375" customWidth="1"/>
    <col min="5378" max="5383" width="20.7109375" customWidth="1"/>
    <col min="5633" max="5633" width="50.7109375" customWidth="1"/>
    <col min="5634" max="5639" width="20.7109375" customWidth="1"/>
    <col min="5889" max="5889" width="50.7109375" customWidth="1"/>
    <col min="5890" max="5895" width="20.7109375" customWidth="1"/>
    <col min="6145" max="6145" width="50.7109375" customWidth="1"/>
    <col min="6146" max="6151" width="20.7109375" customWidth="1"/>
    <col min="6401" max="6401" width="50.7109375" customWidth="1"/>
    <col min="6402" max="6407" width="20.7109375" customWidth="1"/>
    <col min="6657" max="6657" width="50.7109375" customWidth="1"/>
    <col min="6658" max="6663" width="20.7109375" customWidth="1"/>
    <col min="6913" max="6913" width="50.7109375" customWidth="1"/>
    <col min="6914" max="6919" width="20.7109375" customWidth="1"/>
    <col min="7169" max="7169" width="50.7109375" customWidth="1"/>
    <col min="7170" max="7175" width="20.7109375" customWidth="1"/>
    <col min="7425" max="7425" width="50.7109375" customWidth="1"/>
    <col min="7426" max="7431" width="20.7109375" customWidth="1"/>
    <col min="7681" max="7681" width="50.7109375" customWidth="1"/>
    <col min="7682" max="7687" width="20.7109375" customWidth="1"/>
    <col min="7937" max="7937" width="50.7109375" customWidth="1"/>
    <col min="7938" max="7943" width="20.7109375" customWidth="1"/>
    <col min="8193" max="8193" width="50.7109375" customWidth="1"/>
    <col min="8194" max="8199" width="20.7109375" customWidth="1"/>
    <col min="8449" max="8449" width="50.7109375" customWidth="1"/>
    <col min="8450" max="8455" width="20.7109375" customWidth="1"/>
    <col min="8705" max="8705" width="50.7109375" customWidth="1"/>
    <col min="8706" max="8711" width="20.7109375" customWidth="1"/>
    <col min="8961" max="8961" width="50.7109375" customWidth="1"/>
    <col min="8962" max="8967" width="20.7109375" customWidth="1"/>
    <col min="9217" max="9217" width="50.7109375" customWidth="1"/>
    <col min="9218" max="9223" width="20.7109375" customWidth="1"/>
    <col min="9473" max="9473" width="50.7109375" customWidth="1"/>
    <col min="9474" max="9479" width="20.7109375" customWidth="1"/>
    <col min="9729" max="9729" width="50.7109375" customWidth="1"/>
    <col min="9730" max="9735" width="20.7109375" customWidth="1"/>
    <col min="9985" max="9985" width="50.7109375" customWidth="1"/>
    <col min="9986" max="9991" width="20.7109375" customWidth="1"/>
    <col min="10241" max="10241" width="50.7109375" customWidth="1"/>
    <col min="10242" max="10247" width="20.7109375" customWidth="1"/>
    <col min="10497" max="10497" width="50.7109375" customWidth="1"/>
    <col min="10498" max="10503" width="20.7109375" customWidth="1"/>
    <col min="10753" max="10753" width="50.7109375" customWidth="1"/>
    <col min="10754" max="10759" width="20.7109375" customWidth="1"/>
    <col min="11009" max="11009" width="50.7109375" customWidth="1"/>
    <col min="11010" max="11015" width="20.7109375" customWidth="1"/>
    <col min="11265" max="11265" width="50.7109375" customWidth="1"/>
    <col min="11266" max="11271" width="20.7109375" customWidth="1"/>
    <col min="11521" max="11521" width="50.7109375" customWidth="1"/>
    <col min="11522" max="11527" width="20.7109375" customWidth="1"/>
    <col min="11777" max="11777" width="50.7109375" customWidth="1"/>
    <col min="11778" max="11783" width="20.7109375" customWidth="1"/>
    <col min="12033" max="12033" width="50.7109375" customWidth="1"/>
    <col min="12034" max="12039" width="20.7109375" customWidth="1"/>
    <col min="12289" max="12289" width="50.7109375" customWidth="1"/>
    <col min="12290" max="12295" width="20.7109375" customWidth="1"/>
    <col min="12545" max="12545" width="50.7109375" customWidth="1"/>
    <col min="12546" max="12551" width="20.7109375" customWidth="1"/>
    <col min="12801" max="12801" width="50.7109375" customWidth="1"/>
    <col min="12802" max="12807" width="20.7109375" customWidth="1"/>
    <col min="13057" max="13057" width="50.7109375" customWidth="1"/>
    <col min="13058" max="13063" width="20.7109375" customWidth="1"/>
    <col min="13313" max="13313" width="50.7109375" customWidth="1"/>
    <col min="13314" max="13319" width="20.7109375" customWidth="1"/>
    <col min="13569" max="13569" width="50.7109375" customWidth="1"/>
    <col min="13570" max="13575" width="20.7109375" customWidth="1"/>
    <col min="13825" max="13825" width="50.7109375" customWidth="1"/>
    <col min="13826" max="13831" width="20.7109375" customWidth="1"/>
    <col min="14081" max="14081" width="50.7109375" customWidth="1"/>
    <col min="14082" max="14087" width="20.7109375" customWidth="1"/>
    <col min="14337" max="14337" width="50.7109375" customWidth="1"/>
    <col min="14338" max="14343" width="20.7109375" customWidth="1"/>
    <col min="14593" max="14593" width="50.7109375" customWidth="1"/>
    <col min="14594" max="14599" width="20.7109375" customWidth="1"/>
    <col min="14849" max="14849" width="50.7109375" customWidth="1"/>
    <col min="14850" max="14855" width="20.7109375" customWidth="1"/>
    <col min="15105" max="15105" width="50.7109375" customWidth="1"/>
    <col min="15106" max="15111" width="20.7109375" customWidth="1"/>
    <col min="15361" max="15361" width="50.7109375" customWidth="1"/>
    <col min="15362" max="15367" width="20.7109375" customWidth="1"/>
    <col min="15617" max="15617" width="50.7109375" customWidth="1"/>
    <col min="15618" max="15623" width="20.7109375" customWidth="1"/>
    <col min="15873" max="15873" width="50.7109375" customWidth="1"/>
    <col min="15874" max="15879" width="20.7109375" customWidth="1"/>
    <col min="16129" max="16129" width="50.7109375" customWidth="1"/>
    <col min="16130" max="16135" width="20.7109375" customWidth="1"/>
  </cols>
  <sheetData>
    <row r="1" spans="1:7" ht="18" x14ac:dyDescent="0.25">
      <c r="A1" s="35" t="s">
        <v>0</v>
      </c>
      <c r="B1" s="35"/>
      <c r="C1" s="35"/>
      <c r="D1" s="35"/>
      <c r="E1" s="35"/>
      <c r="F1" s="35"/>
      <c r="G1" s="35"/>
    </row>
    <row r="2" spans="1:7" ht="15.75" x14ac:dyDescent="0.25">
      <c r="A2" s="36" t="s">
        <v>1</v>
      </c>
      <c r="B2" s="36"/>
      <c r="C2" s="36"/>
      <c r="D2" s="36"/>
      <c r="E2" s="36"/>
      <c r="F2" s="36"/>
      <c r="G2" s="36"/>
    </row>
    <row r="3" spans="1:7" ht="15.75" x14ac:dyDescent="0.25">
      <c r="A3" s="1"/>
      <c r="B3" s="1"/>
      <c r="C3" s="1"/>
      <c r="D3" s="1"/>
      <c r="E3" s="1"/>
      <c r="F3" s="1"/>
      <c r="G3" s="1" t="s">
        <v>2</v>
      </c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2" t="s">
        <v>3</v>
      </c>
      <c r="B5" s="1"/>
      <c r="C5" s="1"/>
      <c r="D5" s="1"/>
      <c r="E5" s="1"/>
      <c r="F5" s="1"/>
      <c r="G5" s="1"/>
    </row>
    <row r="6" spans="1:7" ht="15.75" x14ac:dyDescent="0.25">
      <c r="A6" s="3"/>
      <c r="B6" s="3"/>
      <c r="C6" s="3"/>
      <c r="D6" s="3"/>
      <c r="E6" s="3"/>
      <c r="F6" s="3"/>
      <c r="G6" s="3"/>
    </row>
    <row r="7" spans="1:7" x14ac:dyDescent="0.25">
      <c r="A7" s="37" t="s">
        <v>4</v>
      </c>
      <c r="B7" s="37" t="s">
        <v>5</v>
      </c>
      <c r="C7" s="39"/>
      <c r="D7" s="39"/>
      <c r="E7" s="39"/>
      <c r="F7" s="39"/>
      <c r="G7" s="40" t="s">
        <v>6</v>
      </c>
    </row>
    <row r="8" spans="1:7" x14ac:dyDescent="0.25">
      <c r="A8" s="38"/>
      <c r="B8" s="37" t="s">
        <v>7</v>
      </c>
      <c r="C8" s="42" t="s">
        <v>8</v>
      </c>
      <c r="D8" s="37" t="s">
        <v>9</v>
      </c>
      <c r="E8" s="37" t="s">
        <v>10</v>
      </c>
      <c r="F8" s="40" t="s">
        <v>11</v>
      </c>
      <c r="G8" s="41"/>
    </row>
    <row r="9" spans="1:7" x14ac:dyDescent="0.25">
      <c r="A9" s="38"/>
      <c r="B9" s="38"/>
      <c r="C9" s="43"/>
      <c r="D9" s="38"/>
      <c r="E9" s="38"/>
      <c r="F9" s="44"/>
      <c r="G9" s="4"/>
    </row>
    <row r="10" spans="1:7" x14ac:dyDescent="0.25">
      <c r="A10" s="38"/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6" t="s">
        <v>17</v>
      </c>
    </row>
    <row r="11" spans="1:7" x14ac:dyDescent="0.25">
      <c r="A11" s="7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7" x14ac:dyDescent="0.25">
      <c r="A12" s="10" t="s">
        <v>19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5">
      <c r="A13" s="10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x14ac:dyDescent="0.25">
      <c r="A14" s="10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5">
      <c r="A15" s="10" t="s">
        <v>22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5">
      <c r="A16" s="13" t="s">
        <v>23</v>
      </c>
      <c r="B16" s="14"/>
      <c r="C16" s="14"/>
      <c r="D16" s="14"/>
      <c r="E16" s="14"/>
      <c r="F16" s="14"/>
      <c r="G16" s="15"/>
    </row>
    <row r="17" spans="1:8" x14ac:dyDescent="0.25">
      <c r="A17" s="13" t="s">
        <v>24</v>
      </c>
      <c r="B17" s="14"/>
      <c r="C17" s="14"/>
      <c r="D17" s="14"/>
      <c r="E17" s="14"/>
      <c r="F17" s="14"/>
      <c r="G17" s="15"/>
    </row>
    <row r="18" spans="1:8" x14ac:dyDescent="0.25">
      <c r="A18" s="10" t="s">
        <v>25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8" x14ac:dyDescent="0.25">
      <c r="A19" s="13" t="s">
        <v>23</v>
      </c>
      <c r="B19" s="14"/>
      <c r="C19" s="14"/>
      <c r="D19" s="14"/>
      <c r="E19" s="14"/>
      <c r="F19" s="14"/>
      <c r="G19" s="15"/>
    </row>
    <row r="20" spans="1:8" x14ac:dyDescent="0.25">
      <c r="A20" s="13" t="s">
        <v>24</v>
      </c>
      <c r="B20" s="14"/>
      <c r="C20" s="14"/>
      <c r="D20" s="14"/>
      <c r="E20" s="14"/>
      <c r="F20" s="14"/>
      <c r="G20" s="15"/>
    </row>
    <row r="21" spans="1:8" x14ac:dyDescent="0.25">
      <c r="A21" s="10" t="s">
        <v>26</v>
      </c>
      <c r="B21" s="16">
        <v>0</v>
      </c>
      <c r="C21" s="11">
        <v>0</v>
      </c>
      <c r="D21" s="11">
        <f>+B21-C21</f>
        <v>0</v>
      </c>
      <c r="E21" s="16">
        <f>+[1]OP6!D18</f>
        <v>2960.6000000000004</v>
      </c>
      <c r="F21" s="16">
        <f>E21</f>
        <v>2960.6000000000004</v>
      </c>
      <c r="G21" s="12">
        <f>F21-B21</f>
        <v>2960.6000000000004</v>
      </c>
      <c r="H21" s="17"/>
    </row>
    <row r="22" spans="1:8" x14ac:dyDescent="0.25">
      <c r="A22" s="10" t="s">
        <v>27</v>
      </c>
      <c r="B22" s="16">
        <v>0</v>
      </c>
      <c r="C22" s="11">
        <v>0</v>
      </c>
      <c r="D22" s="11">
        <f>+B22-C22</f>
        <v>0</v>
      </c>
      <c r="E22" s="11">
        <v>0</v>
      </c>
      <c r="F22" s="11">
        <f>E22</f>
        <v>0</v>
      </c>
      <c r="G22" s="12">
        <f>+E22-D22</f>
        <v>0</v>
      </c>
      <c r="H22" s="18"/>
    </row>
    <row r="23" spans="1:8" x14ac:dyDescent="0.25">
      <c r="A23" s="10" t="s">
        <v>28</v>
      </c>
      <c r="B23" s="19"/>
      <c r="C23" s="14"/>
      <c r="D23" s="14"/>
      <c r="E23" s="16"/>
      <c r="F23" s="16"/>
      <c r="G23" s="15"/>
    </row>
    <row r="24" spans="1:8" x14ac:dyDescent="0.25">
      <c r="A24" s="10" t="s">
        <v>28</v>
      </c>
      <c r="B24" s="16">
        <v>602066.66</v>
      </c>
      <c r="C24" s="11">
        <v>84038.52</v>
      </c>
      <c r="D24" s="11">
        <f>+B24-C24</f>
        <v>518028.14</v>
      </c>
      <c r="E24" s="16">
        <f>+[1]OP6!D24</f>
        <v>518028.14</v>
      </c>
      <c r="F24" s="16">
        <f>E24</f>
        <v>518028.14</v>
      </c>
      <c r="G24" s="12">
        <f>F24-B24</f>
        <v>-84038.520000000019</v>
      </c>
      <c r="H24" s="17"/>
    </row>
    <row r="25" spans="1:8" x14ac:dyDescent="0.25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8" x14ac:dyDescent="0.25">
      <c r="A26" s="20" t="s">
        <v>30</v>
      </c>
      <c r="B26" s="21">
        <f>SUM(B11:B25)</f>
        <v>602066.66</v>
      </c>
      <c r="C26" s="21">
        <f>SUM(C11:C25)</f>
        <v>84038.52</v>
      </c>
      <c r="D26" s="21">
        <f>+B26-C26</f>
        <v>518028.14</v>
      </c>
      <c r="E26" s="22">
        <f>SUM(E11:E25)</f>
        <v>520988.74</v>
      </c>
      <c r="F26" s="22">
        <f>SUM(F11:F25)</f>
        <v>520988.74</v>
      </c>
      <c r="G26" s="23">
        <f>SUM(G11:G25)</f>
        <v>-81077.920000000013</v>
      </c>
    </row>
    <row r="27" spans="1:8" x14ac:dyDescent="0.25">
      <c r="C27" s="24"/>
      <c r="E27" s="29" t="s">
        <v>31</v>
      </c>
      <c r="F27" s="30"/>
      <c r="G27" s="23">
        <f>G26</f>
        <v>-81077.920000000013</v>
      </c>
    </row>
    <row r="29" spans="1:8" x14ac:dyDescent="0.25">
      <c r="A29" s="25" t="s">
        <v>32</v>
      </c>
      <c r="B29" s="25"/>
      <c r="C29" s="25"/>
    </row>
    <row r="33" spans="1:7" ht="15.75" thickBot="1" x14ac:dyDescent="0.3"/>
    <row r="34" spans="1:7" ht="18.75" thickBot="1" x14ac:dyDescent="0.3">
      <c r="A34" s="26"/>
      <c r="C34" s="27"/>
      <c r="E34" s="31" t="s">
        <v>33</v>
      </c>
      <c r="F34" s="32"/>
      <c r="G34" s="33"/>
    </row>
    <row r="35" spans="1:7" ht="15.75" x14ac:dyDescent="0.25">
      <c r="A35" s="28"/>
      <c r="C35" s="28"/>
      <c r="E35" s="34" t="s">
        <v>34</v>
      </c>
      <c r="F35" s="34"/>
      <c r="G35" s="34"/>
    </row>
  </sheetData>
  <mergeCells count="13">
    <mergeCell ref="E27:F27"/>
    <mergeCell ref="E34:G34"/>
    <mergeCell ref="E35:G35"/>
    <mergeCell ref="A1:G1"/>
    <mergeCell ref="A2:G2"/>
    <mergeCell ref="A7:A10"/>
    <mergeCell ref="B7:F7"/>
    <mergeCell ref="G7:G8"/>
    <mergeCell ref="B8:B9"/>
    <mergeCell ref="C8:C9"/>
    <mergeCell ref="D8:D9"/>
    <mergeCell ref="E8:E9"/>
    <mergeCell ref="F8:F9"/>
  </mergeCells>
  <pageMargins left="0.7" right="0.7" top="0.75" bottom="0.75" header="0.3" footer="0.3"/>
  <pageSetup scale="69" orientation="landscape" r:id="rId1"/>
  <headerFooter>
    <oddFooter>ISAF-9fa59cac-540b-fe2f-c657-dfcb7a4b272b
10/22/2019 9:30:28 AM</oddFooter>
    <evenFooter>ISAF-9fa59cac-540b-fe2f-c657-dfcb7a4b272b
10/22/2019 9:30:28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ISAF-9fa59cac-540b-fe2f-c657-dfcb7a4b272b
10/22/2019 9:30:28 AM</oddFooter>
    <evenFooter>ISAF-9fa59cac-540b-fe2f-c657-dfcb7a4b272b
10/22/2019 9:30:28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ISAF-9fa59cac-540b-fe2f-c657-dfcb7a4b272b
10/22/2019 9:30:28 AM</oddFooter>
    <evenFooter>ISAF-9fa59cac-540b-fe2f-c657-dfcb7a4b272b
10/22/2019 9:30:28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2019-10-09T04:53:17Z</cp:lastPrinted>
  <dcterms:created xsi:type="dcterms:W3CDTF">2019-10-09T04:52:41Z</dcterms:created>
  <dcterms:modified xsi:type="dcterms:W3CDTF">2020-11-18T01:09:13Z</dcterms:modified>
</cp:coreProperties>
</file>